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Users\marc.hall\Documents\"/>
    </mc:Choice>
  </mc:AlternateContent>
  <xr:revisionPtr revIDLastSave="0" documentId="8_{8FDF9DA6-F7BE-4417-AEB8-BA433DED8481}" xr6:coauthVersionLast="31" xr6:coauthVersionMax="31" xr10:uidLastSave="{00000000-0000-0000-0000-000000000000}"/>
  <bookViews>
    <workbookView xWindow="240" yWindow="132" windowWidth="20112" windowHeight="7488" xr2:uid="{00000000-000D-0000-FFFF-FFFF00000000}"/>
  </bookViews>
  <sheets>
    <sheet name="Training Demo" sheetId="3" r:id="rId1"/>
    <sheet name="Gross Rev Report" sheetId="4" r:id="rId2"/>
    <sheet name="All Payments Applied" sheetId="5" r:id="rId3"/>
    <sheet name="Adjustments" sheetId="6" r:id="rId4"/>
  </sheets>
  <calcPr calcId="179017"/>
</workbook>
</file>

<file path=xl/calcChain.xml><?xml version="1.0" encoding="utf-8"?>
<calcChain xmlns="http://schemas.openxmlformats.org/spreadsheetml/2006/main">
  <c r="D14" i="3" l="1"/>
  <c r="C13" i="3"/>
  <c r="E13" i="3" s="1"/>
  <c r="E12" i="3"/>
  <c r="C11" i="3"/>
  <c r="E11" i="3" s="1"/>
  <c r="E14" i="3" l="1"/>
  <c r="C14" i="3"/>
  <c r="D23" i="3" l="1"/>
  <c r="E23" i="3"/>
  <c r="F23" i="3"/>
  <c r="G23" i="3"/>
  <c r="H23" i="3"/>
  <c r="I23" i="3"/>
  <c r="J23" i="3"/>
  <c r="C23" i="3"/>
  <c r="D8" i="3"/>
  <c r="E8" i="3"/>
  <c r="F8" i="3"/>
  <c r="G8" i="3"/>
  <c r="H8" i="3"/>
  <c r="I8" i="3"/>
  <c r="J8" i="3"/>
  <c r="C8" i="3"/>
  <c r="C25" i="3" s="1"/>
  <c r="C26" i="3" l="1"/>
</calcChain>
</file>

<file path=xl/sharedStrings.xml><?xml version="1.0" encoding="utf-8"?>
<sst xmlns="http://schemas.openxmlformats.org/spreadsheetml/2006/main" count="77" uniqueCount="49">
  <si>
    <t>Client As of Aging</t>
  </si>
  <si>
    <t>Balance</t>
  </si>
  <si>
    <t>Ins Total:</t>
  </si>
  <si>
    <t>Consumer Total:</t>
  </si>
  <si>
    <t>Other Total:</t>
  </si>
  <si>
    <t>Grand Totals:</t>
  </si>
  <si>
    <t>Gross Revenue</t>
  </si>
  <si>
    <t>Total</t>
  </si>
  <si>
    <t>Validation s/b $0</t>
  </si>
  <si>
    <t>Step 1:</t>
  </si>
  <si>
    <t>Step 3:</t>
  </si>
  <si>
    <t>All Payments Applied</t>
  </si>
  <si>
    <t>Instructions on how to Run the Gross Revenue Report</t>
  </si>
  <si>
    <t>xx/xx/xxxx</t>
  </si>
  <si>
    <t>As of Balance</t>
  </si>
  <si>
    <t>Run client as of aging report as of the</t>
  </si>
  <si>
    <t xml:space="preserve">last day of the previous period and </t>
  </si>
  <si>
    <t>fill in the yellow boxes as appropriate</t>
  </si>
  <si>
    <t>Billing Tab--&gt; Advanced Ledger Search</t>
  </si>
  <si>
    <t>In ledger type drop down choose * All Revenue</t>
  </si>
  <si>
    <t>In the accounting period drop down choose the current period</t>
  </si>
  <si>
    <t>In the sort by drop down choose Ledger Pyaer</t>
  </si>
  <si>
    <t>In the custom fields section keep the default and add the selection of ledger payer code</t>
  </si>
  <si>
    <t>Check Group total only box</t>
  </si>
  <si>
    <t>Click on Filter</t>
  </si>
  <si>
    <t>Ins Total</t>
  </si>
  <si>
    <t>Client Total</t>
  </si>
  <si>
    <t>Grand Total</t>
  </si>
  <si>
    <t>Instructions on how to Run the Payments Applied Report</t>
  </si>
  <si>
    <t>In ledger type drop down choose * All Payment Apply</t>
  </si>
  <si>
    <t>In the sort by drop down choose Ledger Payer</t>
  </si>
  <si>
    <t>the total with no payer is client due, enter these as negative amounts in the rollforward</t>
  </si>
  <si>
    <t>the total with no payer is client due, enter these as psotive amounts in the rollforward</t>
  </si>
  <si>
    <t>All Adjustments</t>
  </si>
  <si>
    <t>In ledger type drop down choose * All Adjustments</t>
  </si>
  <si>
    <t xml:space="preserve">last day of the current period and </t>
  </si>
  <si>
    <t xml:space="preserve">Step 2: </t>
  </si>
  <si>
    <t>Run each of the reports for the current accounting period and fill in the number for each. Gross Revenue, All Payments Applied, All Adjustments and enter amounts in yelow boxes as appriopriate</t>
  </si>
  <si>
    <t>Step 4: calculated fields</t>
  </si>
  <si>
    <t>Credible A/R Roll Forward Instructions</t>
  </si>
  <si>
    <t>Bucket 1</t>
  </si>
  <si>
    <t>Bucket 2</t>
  </si>
  <si>
    <t>Bucket 3</t>
  </si>
  <si>
    <t>Bucket 4</t>
  </si>
  <si>
    <t>Bucket 5</t>
  </si>
  <si>
    <t>Bucket 6</t>
  </si>
  <si>
    <t>Bucket 7</t>
  </si>
  <si>
    <t>Formula = C8 + E14</t>
  </si>
  <si>
    <t>Formula = C23-C25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</si>
</sst>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6" x14ac:knownFonts="1">
    <font>
      <sz val="11"/>
      <color theme="1"/>
      <name val="Calibri"/>
      <family val="2"/>
      <scheme val="minor"/>
    </font>
    <font>
      <b/>
      <sz val="11"/>
      <color theme="1"/>
      <name val="Calibri"/>
      <family val="2"/>
      <scheme val="minor"/>
    </font>
    <font>
      <b/>
      <i/>
      <sz val="11"/>
      <color theme="1"/>
      <name val="Calibri"/>
      <family val="2"/>
      <scheme val="minor"/>
    </font>
    <font>
      <sz val="11"/>
      <color rgb="FF00B050"/>
      <name val="Calibri"/>
      <family val="2"/>
      <scheme val="minor"/>
    </font>
    <font>
      <b/>
      <sz val="16"/>
      <color theme="1"/>
      <name val="Calibri"/>
      <family val="2"/>
      <scheme val="minor"/>
    </font>
    <font>
      <b/>
      <sz val="11"/>
      <color rgb="FF00B050"/>
      <name val="Calibri"/>
      <family val="2"/>
      <scheme val="minor"/>
    </font>
  </fonts>
  <fills count="3">
    <fill>
      <patternFill patternType="none"/>
    </fill>
    <fill>
      <patternFill patternType="gray125"/>
    </fill>
    <fill>
      <patternFill patternType="solid">
        <fgColor rgb="FFFFFF00"/>
        <bgColor indexed="64"/>
      </patternFill>
    </fill>
  </fills>
  <borders count="16">
    <border>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39">
    <xf numFmtId="0" fontId="0" fillId="0" borderId="0" xfId="0"/>
    <xf numFmtId="0" fontId="1" fillId="0" borderId="0" xfId="0" applyFont="1"/>
    <xf numFmtId="14" fontId="2" fillId="0" borderId="0" xfId="0" applyNumberFormat="1" applyFont="1" applyAlignment="1">
      <alignment horizontal="left"/>
    </xf>
    <xf numFmtId="8" fontId="0" fillId="0" borderId="0" xfId="0" applyNumberFormat="1"/>
    <xf numFmtId="0" fontId="0" fillId="0" borderId="2" xfId="0" applyBorder="1"/>
    <xf numFmtId="4" fontId="0" fillId="0" borderId="0" xfId="0" applyNumberFormat="1"/>
    <xf numFmtId="0" fontId="0" fillId="0" borderId="4" xfId="0" applyBorder="1"/>
    <xf numFmtId="8" fontId="0" fillId="0" borderId="1" xfId="0" applyNumberFormat="1" applyBorder="1"/>
    <xf numFmtId="0" fontId="0" fillId="0" borderId="5" xfId="0" applyBorder="1"/>
    <xf numFmtId="8" fontId="0" fillId="0" borderId="5" xfId="0" applyNumberFormat="1" applyBorder="1"/>
    <xf numFmtId="0" fontId="3" fillId="0" borderId="0" xfId="0" applyFont="1"/>
    <xf numFmtId="0" fontId="0" fillId="0" borderId="0" xfId="0" quotePrefix="1"/>
    <xf numFmtId="0" fontId="4" fillId="0" borderId="0" xfId="0" applyFont="1"/>
    <xf numFmtId="0" fontId="0" fillId="0" borderId="5" xfId="0" applyFont="1" applyBorder="1"/>
    <xf numFmtId="8" fontId="0" fillId="0" borderId="5" xfId="0" applyNumberFormat="1" applyFont="1" applyBorder="1"/>
    <xf numFmtId="8" fontId="1" fillId="0" borderId="0" xfId="0" applyNumberFormat="1" applyFont="1"/>
    <xf numFmtId="8" fontId="0" fillId="0" borderId="3" xfId="0" applyNumberFormat="1" applyBorder="1"/>
    <xf numFmtId="8" fontId="0" fillId="2" borderId="6" xfId="0" applyNumberFormat="1" applyFill="1" applyBorder="1"/>
    <xf numFmtId="8" fontId="0" fillId="2" borderId="7" xfId="0" applyNumberFormat="1" applyFill="1" applyBorder="1"/>
    <xf numFmtId="8" fontId="0" fillId="2" borderId="3" xfId="0" applyNumberFormat="1" applyFill="1" applyBorder="1"/>
    <xf numFmtId="8" fontId="0" fillId="2" borderId="8" xfId="0" applyNumberFormat="1" applyFill="1" applyBorder="1"/>
    <xf numFmtId="8" fontId="0" fillId="2" borderId="1" xfId="0" applyNumberFormat="1" applyFill="1" applyBorder="1"/>
    <xf numFmtId="0" fontId="0" fillId="0" borderId="9" xfId="0" applyBorder="1"/>
    <xf numFmtId="0" fontId="0" fillId="0" borderId="0" xfId="0" applyBorder="1"/>
    <xf numFmtId="44" fontId="0" fillId="0" borderId="0" xfId="0" applyNumberFormat="1" applyBorder="1"/>
    <xf numFmtId="44" fontId="1" fillId="0" borderId="0" xfId="0" applyNumberFormat="1" applyFont="1" applyBorder="1"/>
    <xf numFmtId="0" fontId="1" fillId="0" borderId="12" xfId="0" applyFont="1" applyBorder="1"/>
    <xf numFmtId="8" fontId="0" fillId="2" borderId="10" xfId="0" applyNumberFormat="1" applyFill="1" applyBorder="1"/>
    <xf numFmtId="8" fontId="0" fillId="2" borderId="11" xfId="0" applyNumberFormat="1" applyFill="1" applyBorder="1"/>
    <xf numFmtId="8" fontId="1" fillId="0" borderId="0" xfId="0" applyNumberFormat="1" applyFont="1" applyBorder="1"/>
    <xf numFmtId="8" fontId="0" fillId="0" borderId="0" xfId="0" applyNumberFormat="1" applyBorder="1"/>
    <xf numFmtId="8" fontId="5" fillId="0" borderId="14" xfId="0" applyNumberFormat="1" applyFont="1" applyBorder="1" applyAlignment="1">
      <alignment horizontal="center"/>
    </xf>
    <xf numFmtId="8" fontId="0" fillId="0" borderId="13" xfId="0" applyNumberFormat="1" applyFont="1" applyBorder="1"/>
    <xf numFmtId="8" fontId="0" fillId="2" borderId="15" xfId="0" applyNumberFormat="1" applyFill="1" applyBorder="1"/>
    <xf numFmtId="8" fontId="1" fillId="0" borderId="14" xfId="0" applyNumberFormat="1" applyFont="1" applyBorder="1"/>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7</xdr:col>
      <xdr:colOff>589309</xdr:colOff>
      <xdr:row>55</xdr:row>
      <xdr:rowOff>14814</xdr:rowOff>
    </xdr:to>
    <xdr:pic>
      <xdr:nvPicPr>
        <xdr:cNvPr id="2" name="Picture 1">
          <a:extLst>
            <a:ext uri="{FF2B5EF4-FFF2-40B4-BE49-F238E27FC236}">
              <a16:creationId xmlns:a16="http://schemas.microsoft.com/office/drawing/2014/main" id="{D3BBBB77-FC48-466B-9913-D6F2EDD3C7F2}"/>
            </a:ext>
          </a:extLst>
        </xdr:cNvPr>
        <xdr:cNvPicPr>
          <a:picLocks noChangeAspect="1"/>
        </xdr:cNvPicPr>
      </xdr:nvPicPr>
      <xdr:blipFill>
        <a:blip xmlns:r="http://schemas.openxmlformats.org/officeDocument/2006/relationships" r:embed="rId1"/>
        <a:stretch>
          <a:fillRect/>
        </a:stretch>
      </xdr:blipFill>
      <xdr:spPr>
        <a:xfrm>
          <a:off x="0" y="1657350"/>
          <a:ext cx="9923809" cy="8485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15</xdr:col>
      <xdr:colOff>360762</xdr:colOff>
      <xdr:row>54</xdr:row>
      <xdr:rowOff>68828</xdr:rowOff>
    </xdr:to>
    <xdr:pic>
      <xdr:nvPicPr>
        <xdr:cNvPr id="2" name="Picture 1">
          <a:extLst>
            <a:ext uri="{FF2B5EF4-FFF2-40B4-BE49-F238E27FC236}">
              <a16:creationId xmlns:a16="http://schemas.microsoft.com/office/drawing/2014/main" id="{1D7E59FD-F4CA-455E-B26D-9A017960FDC6}"/>
            </a:ext>
          </a:extLst>
        </xdr:cNvPr>
        <xdr:cNvPicPr>
          <a:picLocks noChangeAspect="1"/>
        </xdr:cNvPicPr>
      </xdr:nvPicPr>
      <xdr:blipFill>
        <a:blip xmlns:r="http://schemas.openxmlformats.org/officeDocument/2006/relationships" r:embed="rId1"/>
        <a:stretch>
          <a:fillRect/>
        </a:stretch>
      </xdr:blipFill>
      <xdr:spPr>
        <a:xfrm>
          <a:off x="0" y="1841500"/>
          <a:ext cx="9504762" cy="81714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15</xdr:col>
      <xdr:colOff>370286</xdr:colOff>
      <xdr:row>55</xdr:row>
      <xdr:rowOff>24338</xdr:rowOff>
    </xdr:to>
    <xdr:pic>
      <xdr:nvPicPr>
        <xdr:cNvPr id="2" name="Picture 1">
          <a:extLst>
            <a:ext uri="{FF2B5EF4-FFF2-40B4-BE49-F238E27FC236}">
              <a16:creationId xmlns:a16="http://schemas.microsoft.com/office/drawing/2014/main" id="{4B871777-4447-4022-8660-4ACD704F3B49}"/>
            </a:ext>
          </a:extLst>
        </xdr:cNvPr>
        <xdr:cNvPicPr>
          <a:picLocks noChangeAspect="1"/>
        </xdr:cNvPicPr>
      </xdr:nvPicPr>
      <xdr:blipFill>
        <a:blip xmlns:r="http://schemas.openxmlformats.org/officeDocument/2006/relationships" r:embed="rId1"/>
        <a:stretch>
          <a:fillRect/>
        </a:stretch>
      </xdr:blipFill>
      <xdr:spPr>
        <a:xfrm>
          <a:off x="0" y="1657350"/>
          <a:ext cx="9514286" cy="84952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
  <sheetViews>
    <sheetView tabSelected="1" workbookViewId="0">
      <selection activeCell="C25" sqref="C25"/>
    </sheetView>
  </sheetViews>
  <sheetFormatPr defaultRowHeight="14.4" x14ac:dyDescent="0.3"/>
  <cols>
    <col min="1" max="1" width="34.33203125" bestFit="1" customWidth="1"/>
    <col min="2" max="2" width="20" customWidth="1"/>
    <col min="3" max="3" width="17.109375" customWidth="1"/>
    <col min="4" max="4" width="16.5546875" bestFit="1" customWidth="1"/>
    <col min="5" max="5" width="13.5546875" bestFit="1" customWidth="1"/>
    <col min="6" max="6" width="12.44140625" bestFit="1" customWidth="1"/>
    <col min="7" max="7" width="11.33203125" bestFit="1" customWidth="1"/>
    <col min="8" max="9" width="13.33203125" bestFit="1" customWidth="1"/>
    <col min="10" max="10" width="11.88671875" bestFit="1" customWidth="1"/>
    <col min="11" max="11" width="4.5546875" customWidth="1"/>
    <col min="12" max="12" width="11.33203125" bestFit="1" customWidth="1"/>
    <col min="13" max="14" width="13.33203125" bestFit="1" customWidth="1"/>
    <col min="15" max="15" width="11.88671875" bestFit="1" customWidth="1"/>
  </cols>
  <sheetData>
    <row r="1" spans="1:10" ht="21" x14ac:dyDescent="0.4">
      <c r="A1" s="12" t="s">
        <v>39</v>
      </c>
    </row>
    <row r="3" spans="1:10" x14ac:dyDescent="0.3">
      <c r="B3" s="1" t="s">
        <v>0</v>
      </c>
      <c r="C3" s="1"/>
    </row>
    <row r="4" spans="1:10" x14ac:dyDescent="0.3">
      <c r="A4" t="s">
        <v>9</v>
      </c>
      <c r="B4" s="2" t="s">
        <v>13</v>
      </c>
      <c r="C4" s="1" t="s">
        <v>14</v>
      </c>
      <c r="D4" s="1" t="s">
        <v>40</v>
      </c>
      <c r="E4" s="1" t="s">
        <v>41</v>
      </c>
      <c r="F4" s="1" t="s">
        <v>42</v>
      </c>
      <c r="G4" s="1" t="s">
        <v>43</v>
      </c>
      <c r="H4" s="1" t="s">
        <v>44</v>
      </c>
      <c r="I4" s="1" t="s">
        <v>45</v>
      </c>
      <c r="J4" s="1" t="s">
        <v>46</v>
      </c>
    </row>
    <row r="5" spans="1:10" x14ac:dyDescent="0.3">
      <c r="A5" t="s">
        <v>15</v>
      </c>
      <c r="B5" t="s">
        <v>2</v>
      </c>
      <c r="C5" s="17">
        <v>1257.56</v>
      </c>
      <c r="D5" s="17">
        <v>1257.56</v>
      </c>
      <c r="E5" s="17">
        <v>0</v>
      </c>
      <c r="F5" s="17">
        <v>0</v>
      </c>
      <c r="G5" s="17">
        <v>0</v>
      </c>
      <c r="H5" s="17">
        <v>0</v>
      </c>
      <c r="I5" s="17">
        <v>0</v>
      </c>
      <c r="J5" s="17">
        <v>0</v>
      </c>
    </row>
    <row r="6" spans="1:10" x14ac:dyDescent="0.3">
      <c r="A6" t="s">
        <v>16</v>
      </c>
      <c r="B6" t="s">
        <v>3</v>
      </c>
      <c r="C6" s="17">
        <v>0</v>
      </c>
      <c r="D6" s="17">
        <v>0</v>
      </c>
      <c r="E6" s="17">
        <v>0</v>
      </c>
      <c r="F6" s="17">
        <v>0</v>
      </c>
      <c r="G6" s="17">
        <v>0</v>
      </c>
      <c r="H6" s="17">
        <v>0</v>
      </c>
      <c r="I6" s="17">
        <v>0</v>
      </c>
      <c r="J6" s="17">
        <v>0</v>
      </c>
    </row>
    <row r="7" spans="1:10" ht="15" thickBot="1" x14ac:dyDescent="0.35">
      <c r="A7" t="s">
        <v>17</v>
      </c>
      <c r="B7" t="s">
        <v>4</v>
      </c>
      <c r="C7" s="33">
        <v>0</v>
      </c>
      <c r="D7" s="17">
        <v>0</v>
      </c>
      <c r="E7" s="17">
        <v>0</v>
      </c>
      <c r="F7" s="17">
        <v>0</v>
      </c>
      <c r="G7" s="17">
        <v>0</v>
      </c>
      <c r="H7" s="17">
        <v>0</v>
      </c>
      <c r="I7" s="17">
        <v>0</v>
      </c>
      <c r="J7" s="17">
        <v>0</v>
      </c>
    </row>
    <row r="8" spans="1:10" ht="15" thickBot="1" x14ac:dyDescent="0.35">
      <c r="B8" s="8" t="s">
        <v>5</v>
      </c>
      <c r="C8" s="34">
        <f>SUM(C5:C7)</f>
        <v>1257.56</v>
      </c>
      <c r="D8" s="9">
        <f t="shared" ref="D8:J8" si="0">SUM(D5:D7)</f>
        <v>1257.56</v>
      </c>
      <c r="E8" s="9">
        <f t="shared" si="0"/>
        <v>0</v>
      </c>
      <c r="F8" s="9">
        <f t="shared" si="0"/>
        <v>0</v>
      </c>
      <c r="G8" s="9">
        <f t="shared" si="0"/>
        <v>0</v>
      </c>
      <c r="H8" s="9">
        <f t="shared" si="0"/>
        <v>0</v>
      </c>
      <c r="I8" s="9">
        <f t="shared" si="0"/>
        <v>0</v>
      </c>
      <c r="J8" s="9">
        <f t="shared" si="0"/>
        <v>0</v>
      </c>
    </row>
    <row r="9" spans="1:10" ht="15" thickTop="1" x14ac:dyDescent="0.3">
      <c r="B9" s="23"/>
      <c r="C9" s="29"/>
      <c r="D9" s="30"/>
      <c r="E9" s="30"/>
      <c r="F9" s="30"/>
      <c r="G9" s="30"/>
      <c r="H9" s="30"/>
      <c r="I9" s="30"/>
      <c r="J9" s="30"/>
    </row>
    <row r="10" spans="1:10" ht="15" thickBot="1" x14ac:dyDescent="0.35">
      <c r="A10" t="s">
        <v>36</v>
      </c>
      <c r="C10" s="1" t="s">
        <v>25</v>
      </c>
      <c r="D10" s="1" t="s">
        <v>26</v>
      </c>
      <c r="E10" s="1" t="s">
        <v>27</v>
      </c>
    </row>
    <row r="11" spans="1:10" x14ac:dyDescent="0.3">
      <c r="A11" s="35" t="s">
        <v>37</v>
      </c>
      <c r="B11" s="4" t="s">
        <v>6</v>
      </c>
      <c r="C11" s="18">
        <f>570412.68-345.7</f>
        <v>570066.9800000001</v>
      </c>
      <c r="D11" s="19">
        <v>345.7</v>
      </c>
      <c r="E11" s="16">
        <f>C11+D11</f>
        <v>570412.68000000005</v>
      </c>
    </row>
    <row r="12" spans="1:10" x14ac:dyDescent="0.3">
      <c r="A12" s="35"/>
      <c r="B12" s="6" t="s">
        <v>11</v>
      </c>
      <c r="C12" s="20">
        <v>-102285.88</v>
      </c>
      <c r="D12" s="21">
        <v>0</v>
      </c>
      <c r="E12" s="7">
        <f>C12+D12</f>
        <v>-102285.88</v>
      </c>
    </row>
    <row r="13" spans="1:10" ht="15" thickBot="1" x14ac:dyDescent="0.35">
      <c r="A13" s="35"/>
      <c r="B13" s="22" t="s">
        <v>33</v>
      </c>
      <c r="C13" s="27">
        <f>-16051.57+269.85</f>
        <v>-15781.72</v>
      </c>
      <c r="D13" s="28">
        <v>-269.85000000000002</v>
      </c>
      <c r="E13" s="7">
        <f>D13+C13</f>
        <v>-16051.57</v>
      </c>
    </row>
    <row r="14" spans="1:10" ht="15" thickBot="1" x14ac:dyDescent="0.35">
      <c r="A14" s="35"/>
      <c r="B14" s="26" t="s">
        <v>7</v>
      </c>
      <c r="C14" s="32">
        <f>SUM(C11:C13)</f>
        <v>451999.38000000012</v>
      </c>
      <c r="D14" s="32">
        <f>SUM(D11:D13)</f>
        <v>75.849999999999966</v>
      </c>
      <c r="E14" s="34">
        <f>SUM(E11:E13)</f>
        <v>452075.23000000004</v>
      </c>
    </row>
    <row r="15" spans="1:10" x14ac:dyDescent="0.3">
      <c r="A15" s="36"/>
      <c r="B15" s="23"/>
      <c r="C15" s="24"/>
      <c r="D15" s="24"/>
      <c r="E15" s="24"/>
    </row>
    <row r="16" spans="1:10" x14ac:dyDescent="0.3">
      <c r="A16" s="36"/>
      <c r="B16" s="23"/>
      <c r="C16" s="23"/>
      <c r="D16" s="25"/>
      <c r="E16" s="25"/>
      <c r="F16" s="5"/>
    </row>
    <row r="18" spans="1:15" x14ac:dyDescent="0.3">
      <c r="A18" t="s">
        <v>10</v>
      </c>
      <c r="B18" s="1" t="s">
        <v>0</v>
      </c>
      <c r="C18" s="1"/>
    </row>
    <row r="19" spans="1:15" x14ac:dyDescent="0.3">
      <c r="A19" t="s">
        <v>15</v>
      </c>
      <c r="B19" s="2" t="s">
        <v>13</v>
      </c>
      <c r="C19" s="1" t="s">
        <v>1</v>
      </c>
      <c r="D19" s="1" t="s">
        <v>40</v>
      </c>
      <c r="E19" s="1" t="s">
        <v>41</v>
      </c>
      <c r="F19" s="1" t="s">
        <v>42</v>
      </c>
      <c r="G19" s="1" t="s">
        <v>43</v>
      </c>
      <c r="H19" s="1" t="s">
        <v>44</v>
      </c>
      <c r="I19" s="1" t="s">
        <v>45</v>
      </c>
      <c r="J19" s="1" t="s">
        <v>46</v>
      </c>
    </row>
    <row r="20" spans="1:15" x14ac:dyDescent="0.3">
      <c r="A20" t="s">
        <v>35</v>
      </c>
      <c r="B20" t="s">
        <v>2</v>
      </c>
      <c r="C20" s="17">
        <v>453256.94</v>
      </c>
      <c r="D20" s="17">
        <v>453256.94</v>
      </c>
      <c r="E20" s="17">
        <v>0</v>
      </c>
      <c r="F20" s="17">
        <v>0</v>
      </c>
      <c r="G20" s="17">
        <v>0</v>
      </c>
      <c r="H20" s="17">
        <v>0</v>
      </c>
      <c r="I20" s="17">
        <v>0</v>
      </c>
      <c r="J20" s="17">
        <v>0</v>
      </c>
    </row>
    <row r="21" spans="1:15" x14ac:dyDescent="0.3">
      <c r="A21" t="s">
        <v>17</v>
      </c>
      <c r="B21" t="s">
        <v>3</v>
      </c>
      <c r="C21" s="17">
        <v>75.849999999999994</v>
      </c>
      <c r="D21" s="17">
        <v>0</v>
      </c>
      <c r="E21" s="17">
        <v>0</v>
      </c>
      <c r="F21" s="17">
        <v>0</v>
      </c>
      <c r="G21" s="17">
        <v>0</v>
      </c>
      <c r="H21" s="17">
        <v>0</v>
      </c>
      <c r="I21" s="17">
        <v>0</v>
      </c>
      <c r="J21" s="17">
        <v>0</v>
      </c>
    </row>
    <row r="22" spans="1:15" ht="15" thickBot="1" x14ac:dyDescent="0.35">
      <c r="B22" t="s">
        <v>4</v>
      </c>
      <c r="C22" s="33">
        <v>0</v>
      </c>
      <c r="D22" s="17">
        <v>0</v>
      </c>
      <c r="E22" s="17">
        <v>0</v>
      </c>
      <c r="F22" s="17">
        <v>0</v>
      </c>
      <c r="G22" s="17">
        <v>0</v>
      </c>
      <c r="H22" s="17">
        <v>0</v>
      </c>
      <c r="I22" s="17">
        <v>0</v>
      </c>
      <c r="J22" s="17">
        <v>0</v>
      </c>
    </row>
    <row r="23" spans="1:15" ht="15" thickBot="1" x14ac:dyDescent="0.35">
      <c r="B23" s="13" t="s">
        <v>5</v>
      </c>
      <c r="C23" s="34">
        <f>SUM(C20:C22)</f>
        <v>453332.79</v>
      </c>
      <c r="D23" s="14">
        <f t="shared" ref="D23:J23" si="1">SUM(D20:D22)</f>
        <v>453256.94</v>
      </c>
      <c r="E23" s="14">
        <f t="shared" si="1"/>
        <v>0</v>
      </c>
      <c r="F23" s="14">
        <f t="shared" si="1"/>
        <v>0</v>
      </c>
      <c r="G23" s="14">
        <f t="shared" si="1"/>
        <v>0</v>
      </c>
      <c r="H23" s="14">
        <f t="shared" si="1"/>
        <v>0</v>
      </c>
      <c r="I23" s="14">
        <f t="shared" si="1"/>
        <v>0</v>
      </c>
      <c r="J23" s="14">
        <f t="shared" si="1"/>
        <v>0</v>
      </c>
      <c r="N23" s="3"/>
      <c r="O23" s="3"/>
    </row>
    <row r="24" spans="1:15" ht="15" thickTop="1" x14ac:dyDescent="0.3">
      <c r="N24" s="3"/>
      <c r="O24" s="3"/>
    </row>
    <row r="25" spans="1:15" ht="15" thickBot="1" x14ac:dyDescent="0.35">
      <c r="A25" s="37" t="s">
        <v>38</v>
      </c>
      <c r="B25" s="11" t="s">
        <v>47</v>
      </c>
      <c r="C25" s="15">
        <f>C8+E14</f>
        <v>453332.79000000004</v>
      </c>
      <c r="D25" s="3"/>
      <c r="E25" s="3"/>
      <c r="N25" s="3"/>
      <c r="O25" s="3"/>
    </row>
    <row r="26" spans="1:15" ht="15" thickBot="1" x14ac:dyDescent="0.35">
      <c r="A26" s="37"/>
      <c r="B26" s="11" t="s">
        <v>48</v>
      </c>
      <c r="C26" s="31">
        <f>SUM(C23-C25)</f>
        <v>-5.8207660913467407E-11</v>
      </c>
      <c r="D26" s="10" t="s">
        <v>8</v>
      </c>
      <c r="N26" s="3"/>
      <c r="O26" s="3"/>
    </row>
  </sheetData>
  <mergeCells count="2">
    <mergeCell ref="A11:A16"/>
    <mergeCell ref="A25:A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
  <sheetViews>
    <sheetView workbookViewId="0">
      <selection activeCell="A10" sqref="A10"/>
    </sheetView>
  </sheetViews>
  <sheetFormatPr defaultRowHeight="14.4" x14ac:dyDescent="0.3"/>
  <cols>
    <col min="1" max="1" width="81.33203125" customWidth="1"/>
  </cols>
  <sheetData>
    <row r="1" spans="1:8" x14ac:dyDescent="0.3">
      <c r="A1" s="38" t="s">
        <v>12</v>
      </c>
      <c r="B1" s="38"/>
      <c r="C1" s="38"/>
      <c r="D1" s="38"/>
      <c r="E1" s="38"/>
      <c r="F1" s="38"/>
      <c r="G1" s="38"/>
      <c r="H1" s="38"/>
    </row>
    <row r="2" spans="1:8" x14ac:dyDescent="0.3">
      <c r="A2" t="s">
        <v>18</v>
      </c>
    </row>
    <row r="3" spans="1:8" x14ac:dyDescent="0.3">
      <c r="A3" s="5" t="s">
        <v>19</v>
      </c>
    </row>
    <row r="4" spans="1:8" x14ac:dyDescent="0.3">
      <c r="A4" s="5" t="s">
        <v>20</v>
      </c>
    </row>
    <row r="5" spans="1:8" x14ac:dyDescent="0.3">
      <c r="A5" t="s">
        <v>21</v>
      </c>
    </row>
    <row r="6" spans="1:8" x14ac:dyDescent="0.3">
      <c r="A6" t="s">
        <v>23</v>
      </c>
    </row>
    <row r="7" spans="1:8" x14ac:dyDescent="0.3">
      <c r="A7" t="s">
        <v>22</v>
      </c>
    </row>
    <row r="8" spans="1:8" x14ac:dyDescent="0.3">
      <c r="A8" t="s">
        <v>24</v>
      </c>
    </row>
    <row r="9" spans="1:8" x14ac:dyDescent="0.3">
      <c r="A9" t="s">
        <v>32</v>
      </c>
    </row>
  </sheetData>
  <mergeCells count="1">
    <mergeCell ref="A1:H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
  <sheetViews>
    <sheetView workbookViewId="0">
      <selection sqref="A1:P9"/>
    </sheetView>
  </sheetViews>
  <sheetFormatPr defaultRowHeight="14.4" x14ac:dyDescent="0.3"/>
  <sheetData>
    <row r="1" spans="1:16" x14ac:dyDescent="0.3">
      <c r="A1" s="38" t="s">
        <v>28</v>
      </c>
      <c r="B1" s="38"/>
      <c r="C1" s="38"/>
      <c r="D1" s="38"/>
      <c r="E1" s="38"/>
      <c r="F1" s="38"/>
      <c r="G1" s="38"/>
      <c r="H1" s="38"/>
      <c r="I1" s="38"/>
      <c r="J1" s="38"/>
      <c r="K1" s="38"/>
      <c r="L1" s="38"/>
      <c r="M1" s="38"/>
      <c r="N1" s="38"/>
      <c r="O1" s="38"/>
      <c r="P1" s="38"/>
    </row>
    <row r="2" spans="1:16" x14ac:dyDescent="0.3">
      <c r="A2" t="s">
        <v>18</v>
      </c>
    </row>
    <row r="3" spans="1:16" x14ac:dyDescent="0.3">
      <c r="A3" s="5" t="s">
        <v>29</v>
      </c>
    </row>
    <row r="4" spans="1:16" x14ac:dyDescent="0.3">
      <c r="A4" s="5" t="s">
        <v>20</v>
      </c>
    </row>
    <row r="5" spans="1:16" x14ac:dyDescent="0.3">
      <c r="A5" t="s">
        <v>30</v>
      </c>
    </row>
    <row r="6" spans="1:16" x14ac:dyDescent="0.3">
      <c r="A6" t="s">
        <v>23</v>
      </c>
    </row>
    <row r="7" spans="1:16" x14ac:dyDescent="0.3">
      <c r="A7" t="s">
        <v>22</v>
      </c>
    </row>
    <row r="8" spans="1:16" x14ac:dyDescent="0.3">
      <c r="A8" t="s">
        <v>24</v>
      </c>
    </row>
    <row r="9" spans="1:16" x14ac:dyDescent="0.3">
      <c r="A9" t="s">
        <v>31</v>
      </c>
    </row>
  </sheetData>
  <mergeCells count="1">
    <mergeCell ref="A1:P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9"/>
  <sheetViews>
    <sheetView workbookViewId="0">
      <selection activeCell="A10" sqref="A10"/>
    </sheetView>
  </sheetViews>
  <sheetFormatPr defaultRowHeight="14.4" x14ac:dyDescent="0.3"/>
  <sheetData>
    <row r="1" spans="1:16" x14ac:dyDescent="0.3">
      <c r="A1" s="38" t="s">
        <v>28</v>
      </c>
      <c r="B1" s="38"/>
      <c r="C1" s="38"/>
      <c r="D1" s="38"/>
      <c r="E1" s="38"/>
      <c r="F1" s="38"/>
      <c r="G1" s="38"/>
      <c r="H1" s="38"/>
      <c r="I1" s="38"/>
      <c r="J1" s="38"/>
      <c r="K1" s="38"/>
      <c r="L1" s="38"/>
      <c r="M1" s="38"/>
      <c r="N1" s="38"/>
      <c r="O1" s="38"/>
      <c r="P1" s="38"/>
    </row>
    <row r="2" spans="1:16" x14ac:dyDescent="0.3">
      <c r="A2" t="s">
        <v>18</v>
      </c>
    </row>
    <row r="3" spans="1:16" x14ac:dyDescent="0.3">
      <c r="A3" s="5" t="s">
        <v>34</v>
      </c>
    </row>
    <row r="4" spans="1:16" x14ac:dyDescent="0.3">
      <c r="A4" s="5" t="s">
        <v>20</v>
      </c>
    </row>
    <row r="5" spans="1:16" x14ac:dyDescent="0.3">
      <c r="A5" t="s">
        <v>30</v>
      </c>
    </row>
    <row r="6" spans="1:16" x14ac:dyDescent="0.3">
      <c r="A6" t="s">
        <v>23</v>
      </c>
    </row>
    <row r="7" spans="1:16" x14ac:dyDescent="0.3">
      <c r="A7" t="s">
        <v>22</v>
      </c>
    </row>
    <row r="8" spans="1:16" x14ac:dyDescent="0.3">
      <c r="A8" t="s">
        <v>24</v>
      </c>
    </row>
    <row r="9" spans="1:16" x14ac:dyDescent="0.3">
      <c r="A9" t="s">
        <v>31</v>
      </c>
    </row>
  </sheetData>
  <mergeCells count="1">
    <mergeCell ref="A1:P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Training Demo</vt:lpstr>
      <vt:lpstr>Gross Rev Report</vt:lpstr>
      <vt:lpstr>All Payments Applied</vt:lpstr>
      <vt:lpstr>Adjustments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Marc Hall</cp:lastModifiedBy>
  <cp:lastPrinted>2015-04-06T20:20:46Z</cp:lastPrinted>
  <dcterms:created xsi:type="dcterms:W3CDTF">2015-03-21T02:41:39Z</dcterms:created>
  <dcterms:modified xsi:type="dcterms:W3CDTF">2018-08-09T20:25:58Z</dcterms:modified>
</cp:coreProperties>
</file>